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www-dav.uio.no/for-ansatte/arbeidsstotte/okonomi/fordring-innbetaling/nfr/"/>
    </mc:Choice>
  </mc:AlternateContent>
  <xr:revisionPtr revIDLastSave="0" documentId="13_ncr:1_{2D7156AA-1C31-4DD1-8C1F-07A7C9D3730E}" xr6:coauthVersionLast="46" xr6:coauthVersionMax="46" xr10:uidLastSave="{00000000-0000-0000-0000-000000000000}"/>
  <bookViews>
    <workbookView xWindow="-120" yWindow="-120" windowWidth="38640" windowHeight="21240" xr2:uid="{00000000-000D-0000-FFFF-FFFF00000000}"/>
  </bookViews>
  <sheets>
    <sheet name="WWW" sheetId="1" r:id="rId1"/>
  </sheets>
  <definedNames>
    <definedName name="_xlnm._FilterDatabase" localSheetId="0" hidden="1">WWW!$A$3:$Q$3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 Aksel Horgdal</author>
  </authors>
  <commentList>
    <comment ref="N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delprosjekt eiersted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<sst xmlns="http://schemas.openxmlformats.org/spreadsheetml/2006/main" count="408" uniqueCount="264">
  <si>
    <t>Kodeinformasjon</t>
  </si>
  <si>
    <t>Prosjnr</t>
  </si>
  <si>
    <t>Seksjon</t>
  </si>
  <si>
    <t>Tittel</t>
  </si>
  <si>
    <t>Saksbeh.</t>
  </si>
  <si>
    <t>Aktivitet</t>
  </si>
  <si>
    <t>Fra</t>
  </si>
  <si>
    <t>Til</t>
  </si>
  <si>
    <t>Inst.</t>
  </si>
  <si>
    <t>AdmAnsvarlig</t>
  </si>
  <si>
    <t>ProsjLeder</t>
  </si>
  <si>
    <t>Budsjett</t>
  </si>
  <si>
    <t>Utbet. tidl.</t>
  </si>
  <si>
    <t>Til utb.</t>
  </si>
  <si>
    <t>Koststed</t>
  </si>
  <si>
    <t>Delprosjekt</t>
  </si>
  <si>
    <t>Beløp</t>
  </si>
  <si>
    <t>Psykologisk institutt, UNIVERSITETET I OSLO</t>
  </si>
  <si>
    <t>me</t>
  </si>
  <si>
    <t>FRIHUMSAM</t>
  </si>
  <si>
    <t>Listen er sortert på NFRnr. Kontostreng i regnskapet: &lt;konto: 3401 Tilskudd fra NFR&gt; &lt;koststed&gt; &lt;delprosjekt&gt;</t>
  </si>
  <si>
    <t>BEHANDLING</t>
  </si>
  <si>
    <t>1.1.2016</t>
  </si>
  <si>
    <t>Institutt for medisinske basalfag, UNIVERSITETET I OSLO</t>
  </si>
  <si>
    <t>FRINATEK</t>
  </si>
  <si>
    <t>Institutt for geofag, UNIVERSITETET I OSLO</t>
  </si>
  <si>
    <t>ha</t>
  </si>
  <si>
    <t>SFF</t>
  </si>
  <si>
    <t>Institutt for lingvistiske og nordiske studier, UNIVERSITETET I OSLO</t>
  </si>
  <si>
    <t>30.9.2023</t>
  </si>
  <si>
    <t>vme</t>
  </si>
  <si>
    <t>FORSKSKOLE</t>
  </si>
  <si>
    <t>Institutt for helse og samfunn, UNIVERSITETET I OSLO</t>
  </si>
  <si>
    <t>FRIMEDBIO</t>
  </si>
  <si>
    <t>Institutt for klinisk medisin, UNIVERSITETET I OSLO</t>
  </si>
  <si>
    <t>Senter for materialvitenskap og nanoteknologi, UNIVERSITETET I OSLO</t>
  </si>
  <si>
    <t>FLINSTUD</t>
  </si>
  <si>
    <t>1.1.2017</t>
  </si>
  <si>
    <t>BEDREHELSE</t>
  </si>
  <si>
    <t>1.4.2018</t>
  </si>
  <si>
    <t>Institutt for kulturstudier og orientalske språk, UNIVERSITETET I OSLO</t>
  </si>
  <si>
    <t>Rune Svarverud (Head of Department)</t>
  </si>
  <si>
    <t>ecn</t>
  </si>
  <si>
    <t>1.9.2018</t>
  </si>
  <si>
    <t>1.10.2023</t>
  </si>
  <si>
    <t>UNIVERSITETET I OSLO</t>
  </si>
  <si>
    <t>Kristine Aall S. Knudsen (Head of Office)</t>
  </si>
  <si>
    <t>31.7.2024</t>
  </si>
  <si>
    <t>inno</t>
  </si>
  <si>
    <t>SAMKUL</t>
  </si>
  <si>
    <t>1.11.2018</t>
  </si>
  <si>
    <t>FINNUT</t>
  </si>
  <si>
    <t>Institutt for pedagogikk, UNIVERSITETET I OSLO</t>
  </si>
  <si>
    <t>Kari-Anne Ulfsnes (Senior Adviser)</t>
  </si>
  <si>
    <t>tga</t>
  </si>
  <si>
    <t>NANO2021</t>
  </si>
  <si>
    <t>1.4.2019</t>
  </si>
  <si>
    <t>1.8.2019</t>
  </si>
  <si>
    <t>1.1.2019</t>
  </si>
  <si>
    <t>31.12.2025</t>
  </si>
  <si>
    <t>Økonomisk institutt, UNIVERSITETET I OSLO</t>
  </si>
  <si>
    <t>Fysisk institutt, UNIVERSITETET I OSLO</t>
  </si>
  <si>
    <t>aau</t>
  </si>
  <si>
    <t>IKTPLUSS</t>
  </si>
  <si>
    <t>1.10.2020</t>
  </si>
  <si>
    <t>UTENRIKS</t>
  </si>
  <si>
    <t>30.9.2026</t>
  </si>
  <si>
    <t>DET MATEMATISK-NATURVITENSKAPELIGE FAKULTET, UNIVERSITETET I OSLO</t>
  </si>
  <si>
    <t>kzg</t>
  </si>
  <si>
    <t>FORSTERK</t>
  </si>
  <si>
    <t>Naturhistorisk museum, UNIVERSITETET I OSLO</t>
  </si>
  <si>
    <t>Brit Lisa Skjelkvåle (Director)</t>
  </si>
  <si>
    <t>1.10.2017</t>
  </si>
  <si>
    <t>30.9.2027</t>
  </si>
  <si>
    <t>Kjemisk institutt, UNIVERSITETET I OSLO</t>
  </si>
  <si>
    <t>Line Altern Halvorsen Valbø (Head of Office)</t>
  </si>
  <si>
    <t>Institutt for teoretisk astrofysikk, UNIVERSITETET I OSLO</t>
  </si>
  <si>
    <t>Institutt for musikkvitenskap, UNIVERSITETET I OSLO</t>
  </si>
  <si>
    <t>Institutt for informatikk, UNIVERSITETET I OSLO</t>
  </si>
  <si>
    <t>ENERGIX</t>
  </si>
  <si>
    <t>31.12.2026</t>
  </si>
  <si>
    <t>cch</t>
  </si>
  <si>
    <t>Arnoldo Frigessi (Professor)</t>
  </si>
  <si>
    <t>1.1.2023</t>
  </si>
  <si>
    <t>1.8.2018</t>
  </si>
  <si>
    <t>Konto</t>
  </si>
  <si>
    <t>L40</t>
  </si>
  <si>
    <t>L10</t>
  </si>
  <si>
    <t>N30</t>
  </si>
  <si>
    <t>N60</t>
  </si>
  <si>
    <t>M40</t>
  </si>
  <si>
    <t>N20</t>
  </si>
  <si>
    <t>M30</t>
  </si>
  <si>
    <t>L30</t>
  </si>
  <si>
    <t>N10</t>
  </si>
  <si>
    <t>N50</t>
  </si>
  <si>
    <t>Astrid Aksnessæther (Executive manager)</t>
  </si>
  <si>
    <t>INTPART</t>
  </si>
  <si>
    <t>1.6.2020</t>
  </si>
  <si>
    <t>Institutt for filosofi, ide- og kunsthistorie og klassiske språk, UNIVERSITETET I OSLO</t>
  </si>
  <si>
    <t>1.1.2021</t>
  </si>
  <si>
    <t>ri</t>
  </si>
  <si>
    <t>lhl</t>
  </si>
  <si>
    <t>Institutt for sosiologi og samfunnsgeografi, UNIVERSITETET I OSLO</t>
  </si>
  <si>
    <t>31.8.2026</t>
  </si>
  <si>
    <t>Institutt for spesialpedagogikk, UNIVERSITETET I OSLO</t>
  </si>
  <si>
    <t>30.4.2025</t>
  </si>
  <si>
    <t>31.5.2024</t>
  </si>
  <si>
    <t>Marika Vartun (Administrative Manager)</t>
  </si>
  <si>
    <t>Rolf Reber (Professor)</t>
  </si>
  <si>
    <t>Lars Bernhardsen (Head of administration)</t>
  </si>
  <si>
    <t>31.3.2023</t>
  </si>
  <si>
    <t>ill</t>
  </si>
  <si>
    <t>Knut Tore Stokke (Kontorsjef)</t>
  </si>
  <si>
    <t>Inger-Lise Schwab (Head of Office)</t>
  </si>
  <si>
    <t>31.7.2023</t>
  </si>
  <si>
    <t>Jan Halvor Undlien (Head of Office)</t>
  </si>
  <si>
    <t>Trude Abelsen (Institutleder)</t>
  </si>
  <si>
    <t>Brita Langeid (Kontorsjef)</t>
  </si>
  <si>
    <t>30.6.2023</t>
  </si>
  <si>
    <t>Elisabeth Gråbøl-Undersrud (Administrative Manager)</t>
  </si>
  <si>
    <t>30.4.2024</t>
  </si>
  <si>
    <t>Nina Rundgren (Administrative Manager)</t>
  </si>
  <si>
    <t>essk</t>
  </si>
  <si>
    <t>Trine Sannesmoen (Adviser)</t>
  </si>
  <si>
    <t>Forskningsrådet NFR ekstra 2023 - 'Automat.utbet' - fordelt prosjekter</t>
  </si>
  <si>
    <t>Norsk senter for molekylærmedisin (NCMM)  - Centre for Molecular Medicine Norway - Nordic EMBL Partnership</t>
  </si>
  <si>
    <t>EMBLNODE</t>
  </si>
  <si>
    <t>3.10.2007</t>
  </si>
  <si>
    <t>Norsk senter for molekylærmedisin (NCMM), UNIVERSITETET I OSLO</t>
  </si>
  <si>
    <t>Janna Saija Saarela (Director of NCMM)</t>
  </si>
  <si>
    <t>Center for Multilingualism in Society across the Lifespan, MultiLing</t>
  </si>
  <si>
    <t>1.6.2013</t>
  </si>
  <si>
    <t>Unn Røyneland</t>
  </si>
  <si>
    <t>Authoritative Texts and Their Reception: National Research School on Textual Interpretation</t>
  </si>
  <si>
    <t>31.12.2023</t>
  </si>
  <si>
    <t>DET TEOLOGISKE FAKULTET, UNIVERSITETET I OSLO</t>
  </si>
  <si>
    <t>Tone Vold-Sarnes (Faculty Director)</t>
  </si>
  <si>
    <t>Terje Stordalen (Professor)</t>
  </si>
  <si>
    <t>Lifebrain: Breaking new ground in Lifespan Cognitive Neuroscience</t>
  </si>
  <si>
    <t>1.10.2016</t>
  </si>
  <si>
    <t>Anders M. Fjell (Professor)</t>
  </si>
  <si>
    <t>Prospective outcome of referral psychotherapies for patients with deliberate self-harm in routine care</t>
  </si>
  <si>
    <t>Ping Qin (Professor)</t>
  </si>
  <si>
    <t>Effective Stuttering Treatment (EST)</t>
  </si>
  <si>
    <t>1.6.2017</t>
  </si>
  <si>
    <t>Kari-Anne Bottegaard Næss (Professor)</t>
  </si>
  <si>
    <t>RITMO Centre for Interdisciplinary Studies in Rhythm, Time and Motion</t>
  </si>
  <si>
    <t>Alexander Refsum Jensenius (Professor)</t>
  </si>
  <si>
    <t>Rammebevilgning til studentforskning i medisin, UiO</t>
  </si>
  <si>
    <t>DET MEDISINSKE FAKULTET, UNIVERSITETET I OSLO</t>
  </si>
  <si>
    <t>Maria Olofsson (Seksjonssjef)</t>
  </si>
  <si>
    <t>Jan G. Bjaalie (Professor)</t>
  </si>
  <si>
    <t>Rammebevilgning til studentforskning i odontologi, UiO</t>
  </si>
  <si>
    <t>DET ODONTOLOGISKE FAKULTET, UNIVERSITETET I OSLO</t>
  </si>
  <si>
    <t>Natalia Andronova (Rådgiver)</t>
  </si>
  <si>
    <t>Janne E. Reseland (Head of Research Lab)</t>
  </si>
  <si>
    <t>Perceiving Representations: A Study of Structural Commonalities between Language, Pictures and Music</t>
  </si>
  <si>
    <t>15.10.2024</t>
  </si>
  <si>
    <t>Anne Cathrine Modahl (Kontorsjef)</t>
  </si>
  <si>
    <t>Solveig Aasen (Researcher)</t>
  </si>
  <si>
    <t>L20</t>
  </si>
  <si>
    <t>Simulating the Circumgalactic Medium and the Cycle of Baryons In and Out of Galaxies Throughout Cosmic History</t>
  </si>
  <si>
    <t>ROMFORSK</t>
  </si>
  <si>
    <t>Sijing Shen (Associate professor)</t>
  </si>
  <si>
    <t>Biomedicalization from the inside out</t>
  </si>
  <si>
    <t>15.10.2023</t>
  </si>
  <si>
    <t>Anne Kveim Lie (Førsteamanuensis)</t>
  </si>
  <si>
    <t>Policy Knowledge and Lesson Drawing in Nordic School Reform in an Era of International Comparison</t>
  </si>
  <si>
    <t>Kirsten Sivesind (Førsteamanuensis (Associate Prof.))</t>
  </si>
  <si>
    <t>Improving rational prescribing for UTI in frail elderly</t>
  </si>
  <si>
    <t>JPIAMR</t>
  </si>
  <si>
    <t>30.11.2023</t>
  </si>
  <si>
    <t>Sigurd Høye (ass.professor)</t>
  </si>
  <si>
    <t>Exploring Millimeter Indicators of Solar-Stellar Activity</t>
  </si>
  <si>
    <t>1.10.2019</t>
  </si>
  <si>
    <t>Sven Wedemeyer (Førsteamanuensis)</t>
  </si>
  <si>
    <t>Ukrainian geopolitical fault-line cities: urban identities, geopolitics and urban policy</t>
  </si>
  <si>
    <t>1.10.2018</t>
  </si>
  <si>
    <t>30.4.2023</t>
  </si>
  <si>
    <t>Michael Gentile (Professor)</t>
  </si>
  <si>
    <t>Functionalization of conducting oxides by ion beam and defect engineering</t>
  </si>
  <si>
    <t>Kristin Hubred Nygård (Administrativ leder)</t>
  </si>
  <si>
    <t>Øystein Prytz (Professor)</t>
  </si>
  <si>
    <t>New Perspectives on FcRn Biology</t>
  </si>
  <si>
    <t>31.10.2023</t>
  </si>
  <si>
    <t>Jan Terje Andersen (Research group leader/professor)</t>
  </si>
  <si>
    <t>Building cardiomyocytes at the nanoscale</t>
  </si>
  <si>
    <t>23.10.2023</t>
  </si>
  <si>
    <t>Ornella Manfra (Postdoctoral Researcher)</t>
  </si>
  <si>
    <t>Research Center for Developmental Processes and Gradients in Mental Health - PROMENTA</t>
  </si>
  <si>
    <t>Espen Røysamb (Professor)</t>
  </si>
  <si>
    <t>SmartMed: Secure and accountable sharing of medical records using smart contracts and blockchain</t>
  </si>
  <si>
    <t>Cecilie M. Sundet (Head of administration)</t>
  </si>
  <si>
    <t>Roman Vitenberg (Professor)</t>
  </si>
  <si>
    <t>International Partnership for Computing in Science Education</t>
  </si>
  <si>
    <t>Tone Skramstad</t>
  </si>
  <si>
    <t>Morten Hjorth-Jensen (Professor)</t>
  </si>
  <si>
    <t>Characterisation of cis-regulatory variations that dysregulate driver microRNAs in cancer</t>
  </si>
  <si>
    <t>rto</t>
  </si>
  <si>
    <t>Ingrid Pauline Kjelsvik (CAO)</t>
  </si>
  <si>
    <t>Anthony Mathelier (Group Leader)</t>
  </si>
  <si>
    <t>Magnetotelluric Analysis for Greenland and Postglacial Isostatic Evolution (MAGPIE)</t>
  </si>
  <si>
    <t>Clinton Conrad (Professor)</t>
  </si>
  <si>
    <t>Partnership for Research and Education in Resources, the Environment, and Strategic Cooperation between Norway, USA and Japan</t>
  </si>
  <si>
    <t>Bård Narve Harstad</t>
  </si>
  <si>
    <t>The  Development of Understanding of Insight and Aha-Experiences in Young Children</t>
  </si>
  <si>
    <t>Terrestrial ecosystem-climate interactions of our EMERALD planet</t>
  </si>
  <si>
    <t>KLIMAFORSK</t>
  </si>
  <si>
    <t>Trine-Lise Knudsen Gørbitz (Head of administration)</t>
  </si>
  <si>
    <t>Lena Merete Tallaksen (Professor)</t>
  </si>
  <si>
    <t>Proteomic signatures to identify pathways underlying the progression to heart failure</t>
  </si>
  <si>
    <t>Torbjørn Omland (Professor)</t>
  </si>
  <si>
    <t>Closing the vocabulary gap in kindergarten: The Second Lanugage Learners Plus (SL+) intervention</t>
  </si>
  <si>
    <t>1.1.2020</t>
  </si>
  <si>
    <t>DL: A road map for academic research-intensive innovation from the Centre of Digital Life Norway</t>
  </si>
  <si>
    <t>BIOTEK2021</t>
  </si>
  <si>
    <t>Morten Dæhlen (Center director/professor)</t>
  </si>
  <si>
    <t>Bio-inspired neural networks for AI applications</t>
  </si>
  <si>
    <t>31.5.2026</t>
  </si>
  <si>
    <t>Anders Malthe-Sørenssen (Professor)</t>
  </si>
  <si>
    <t>National Values and Political Reforms in Post-Maidan Ukraine</t>
  </si>
  <si>
    <t>Institutt for litteratur, områdestudier og europeiske språk, UNIVERSITETET I OSLO</t>
  </si>
  <si>
    <t>Karina Kleiva (Head of administration)</t>
  </si>
  <si>
    <t>Geir Flikke (Professor)</t>
  </si>
  <si>
    <t>Transcendence and Sustainability: Asian Visions With Global Promise?</t>
  </si>
  <si>
    <t>Mette Halskov Hansen (Professor)</t>
  </si>
  <si>
    <t>Creativity and Convention in Pragmatic Development: Typical and Atypical Perspectives</t>
  </si>
  <si>
    <t>6.6.2025</t>
  </si>
  <si>
    <t>Ingrid Lossius Falkum (Forsker)</t>
  </si>
  <si>
    <t>Enhancing Norwegian involvement in the FORCeS project</t>
  </si>
  <si>
    <t>Trude Storelvmo (Professor)</t>
  </si>
  <si>
    <t>Norwegian Centre for CERN research</t>
  </si>
  <si>
    <t>CERN</t>
  </si>
  <si>
    <t>31.12.2027</t>
  </si>
  <si>
    <t>Eli Bæverfjord Rye (Administrative Coordinator)</t>
  </si>
  <si>
    <t>Heidi Sandaker (Professor)</t>
  </si>
  <si>
    <t>Development of Storage and Assessment methods suited for organic Archaeological artefacts
JPICH/JPICH0163</t>
  </si>
  <si>
    <t>JPICULTURE</t>
  </si>
  <si>
    <t>1.4.2020</t>
  </si>
  <si>
    <t>Kulturhistorisk museum, UNIVERSITETET I OSLO</t>
  </si>
  <si>
    <t>Håkon Glørstad (Museumsdirektør)</t>
  </si>
  <si>
    <t>Susan Braovac (Konservator)</t>
  </si>
  <si>
    <t>Augmented Cooperation In Education and Training in Nuclear and Radiochemistry - Norwegian Part</t>
  </si>
  <si>
    <t>EU-STRA</t>
  </si>
  <si>
    <t>Jon Petter Omtvedt (Professor)</t>
  </si>
  <si>
    <t>Calcium-Silicon alloy-based all-solid-state batteries (CalSiumbat)</t>
  </si>
  <si>
    <t>2.4.2021</t>
  </si>
  <si>
    <t>30.6.2025</t>
  </si>
  <si>
    <t>Alexey Koposov (Associate professor)</t>
  </si>
  <si>
    <t>SunUP - Solar photochemical H2 production through novel routes</t>
  </si>
  <si>
    <t>1.5.2021</t>
  </si>
  <si>
    <t>Ola Nilsen (Professor)</t>
  </si>
  <si>
    <t>Norway-India-Brazil-Canada-USA: Partnership for excellence in education, research and innovation in biofilm and antibiotic resistance</t>
  </si>
  <si>
    <t>1.10.2021</t>
  </si>
  <si>
    <t>Institutt for oral biologi, UNIVERSITETET I OSLO</t>
  </si>
  <si>
    <t>Trond Sundby Halstensen (Professor)</t>
  </si>
  <si>
    <t>Fernanda C. Petersen (Professor)</t>
  </si>
  <si>
    <t>SAMBA: Scaling Advanced Methods for Biodiversity Assessments</t>
  </si>
  <si>
    <t>Hugo de Boer (Research Director)</t>
  </si>
  <si>
    <t>The Norwegian Node of the International Neuroinformatics Coordinating Facility 2022-2027</t>
  </si>
  <si>
    <t>1.7.2022</t>
  </si>
  <si>
    <t>30.6.2027</t>
  </si>
  <si>
    <t>Bilag: 10044967  15/03/2014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</si>
</sst>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name val="Calibri"/>
      <family val="2"/>
      <scheme val="minor"/>
    </font>
    <font>
      <sz val="11"/>
      <color rgb="FF002060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2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0" fillId="2" borderId="1" xfId="1" applyFont="1" applyFill="1" applyBorder="1" applyAlignment="1">
      <alignment horizontal="left"/>
    </xf>
    <xf numFmtId="0" fontId="10" fillId="2" borderId="1" xfId="1" applyNumberFormat="1" applyFont="1" applyFill="1" applyBorder="1" applyAlignment="1">
      <alignment horizontal="left"/>
    </xf>
    <xf numFmtId="49" fontId="10" fillId="2" borderId="1" xfId="1" applyNumberFormat="1" applyFont="1" applyFill="1" applyBorder="1" applyAlignment="1">
      <alignment horizontal="left"/>
    </xf>
    <xf numFmtId="3" fontId="11" fillId="2" borderId="1" xfId="2" applyNumberFormat="1" applyFont="1" applyFill="1" applyBorder="1" applyAlignment="1" applyProtection="1">
      <alignment horizontal="left"/>
    </xf>
    <xf numFmtId="3" fontId="11" fillId="2" borderId="1" xfId="2" applyNumberFormat="1" applyFont="1" applyFill="1" applyBorder="1" applyAlignment="1" applyProtection="1"/>
    <xf numFmtId="3" fontId="12" fillId="2" borderId="1" xfId="2" applyNumberFormat="1" applyFont="1" applyFill="1" applyBorder="1" applyAlignment="1" applyProtection="1"/>
    <xf numFmtId="3" fontId="9" fillId="2" borderId="1" xfId="1" applyNumberFormat="1" applyFont="1" applyFill="1" applyBorder="1" applyAlignment="1"/>
    <xf numFmtId="0" fontId="9" fillId="3" borderId="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6" fillId="0" borderId="0" xfId="0" applyFont="1" applyAlignment="1"/>
    <xf numFmtId="0" fontId="16" fillId="0" borderId="0" xfId="0" applyFont="1" applyAlignment="1">
      <alignment horizontal="left"/>
    </xf>
    <xf numFmtId="3" fontId="16" fillId="0" borderId="0" xfId="0" applyNumberFormat="1" applyFont="1" applyAlignment="1"/>
    <xf numFmtId="0" fontId="13" fillId="2" borderId="2" xfId="0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4" fillId="2" borderId="1" xfId="1" applyFont="1" applyFill="1" applyBorder="1" applyAlignment="1">
      <alignment horizontal="left"/>
    </xf>
    <xf numFmtId="0" fontId="4" fillId="2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3" fontId="7" fillId="2" borderId="1" xfId="2" applyNumberFormat="1" applyFont="1" applyFill="1" applyBorder="1" applyAlignment="1" applyProtection="1">
      <alignment horizontal="left"/>
    </xf>
    <xf numFmtId="0" fontId="8" fillId="2" borderId="1" xfId="1" applyNumberFormat="1" applyFont="1" applyFill="1" applyBorder="1" applyAlignment="1">
      <alignment horizontal="left"/>
    </xf>
    <xf numFmtId="0" fontId="5" fillId="2" borderId="1" xfId="2" applyNumberFormat="1" applyFont="1" applyFill="1" applyBorder="1" applyAlignment="1" applyProtection="1">
      <alignment horizontal="left"/>
    </xf>
    <xf numFmtId="3" fontId="8" fillId="2" borderId="1" xfId="1" applyNumberFormat="1" applyFont="1" applyFill="1" applyBorder="1" applyAlignment="1">
      <alignment horizontal="right"/>
    </xf>
    <xf numFmtId="3" fontId="8" fillId="2" borderId="1" xfId="1" applyNumberFormat="1" applyFont="1" applyFill="1" applyBorder="1" applyAlignment="1"/>
    <xf numFmtId="3" fontId="5" fillId="2" borderId="1" xfId="1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/>
    <xf numFmtId="3" fontId="1" fillId="2" borderId="2" xfId="0" applyNumberFormat="1" applyFont="1" applyFill="1" applyBorder="1" applyAlignment="1">
      <alignment horizontal="right"/>
    </xf>
    <xf numFmtId="3" fontId="1" fillId="2" borderId="5" xfId="0" applyNumberFormat="1" applyFont="1" applyFill="1" applyBorder="1" applyAlignment="1">
      <alignment horizontal="right"/>
    </xf>
    <xf numFmtId="3" fontId="13" fillId="2" borderId="2" xfId="0" applyNumberFormat="1" applyFont="1" applyFill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9" fillId="3" borderId="2" xfId="0" applyNumberFormat="1" applyFont="1" applyFill="1" applyBorder="1" applyAlignment="1">
      <alignment horizontal="right"/>
    </xf>
    <xf numFmtId="0" fontId="10" fillId="2" borderId="3" xfId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/>
    <xf numFmtId="3" fontId="0" fillId="0" borderId="0" xfId="0" applyNumberFormat="1" applyFont="1" applyAlignment="1"/>
    <xf numFmtId="3" fontId="13" fillId="3" borderId="2" xfId="0" applyNumberFormat="1" applyFont="1" applyFill="1" applyBorder="1" applyAlignment="1">
      <alignment horizontal="right"/>
    </xf>
    <xf numFmtId="0" fontId="13" fillId="2" borderId="3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8"/>
  <sheetViews>
    <sheetView tabSelected="1" zoomScaleNormal="100" workbookViewId="0">
      <pane ySplit="3" topLeftCell="A4" activePane="bottomLeft" state="frozen"/>
      <selection pane="bottomLeft" activeCell="T10" sqref="T10"/>
    </sheetView>
  </sheetViews>
  <sheetFormatPr defaultColWidth="11.42578125" defaultRowHeight="18" customHeight="1" x14ac:dyDescent="0.25"/>
  <cols>
    <col min="1" max="1" width="8.85546875" style="11" customWidth="1"/>
    <col min="2" max="2" width="6.42578125" style="11" customWidth="1"/>
    <col min="3" max="3" width="8.140625" style="11" customWidth="1"/>
    <col min="4" max="4" width="5.42578125" style="11" customWidth="1"/>
    <col min="5" max="5" width="6.5703125" style="10" customWidth="1"/>
    <col min="6" max="10" width="11.42578125" style="10"/>
    <col min="11" max="11" width="12.28515625" style="12" customWidth="1"/>
    <col min="12" max="12" width="12.7109375" style="12" hidden="1" customWidth="1"/>
    <col min="13" max="13" width="13.140625" style="12" customWidth="1"/>
    <col min="14" max="14" width="7.28515625" style="9" customWidth="1"/>
    <col min="15" max="15" width="10.85546875" style="9" customWidth="1"/>
    <col min="16" max="16" width="11.7109375" style="9" customWidth="1"/>
    <col min="17" max="17" width="11" style="29" customWidth="1"/>
    <col min="18" max="18" width="8.7109375" style="10" customWidth="1"/>
    <col min="19" max="19" width="11.42578125" style="10" customWidth="1"/>
    <col min="20" max="20" width="18.7109375" style="10" customWidth="1"/>
    <col min="21" max="16384" width="11.42578125" style="10"/>
  </cols>
  <sheetData>
    <row r="1" spans="1:17" ht="24" customHeight="1" x14ac:dyDescent="0.35">
      <c r="A1" s="14" t="s">
        <v>125</v>
      </c>
      <c r="B1" s="15"/>
      <c r="C1" s="16"/>
      <c r="D1" s="16"/>
      <c r="E1" s="16"/>
      <c r="F1" s="15"/>
      <c r="G1" s="17"/>
      <c r="H1" s="18"/>
      <c r="I1" s="19"/>
      <c r="J1" s="20"/>
      <c r="K1" s="21"/>
      <c r="L1" s="22"/>
      <c r="M1" s="23"/>
      <c r="N1" s="36" t="s">
        <v>263</v>
      </c>
      <c r="O1" s="37"/>
      <c r="P1" s="38"/>
      <c r="Q1" s="39"/>
    </row>
    <row r="2" spans="1:17" ht="18" customHeight="1" x14ac:dyDescent="0.25">
      <c r="A2" s="31" t="s">
        <v>20</v>
      </c>
      <c r="B2" s="1"/>
      <c r="C2" s="2"/>
      <c r="D2" s="2"/>
      <c r="E2" s="2"/>
      <c r="F2" s="1"/>
      <c r="G2" s="3"/>
      <c r="H2" s="1"/>
      <c r="I2" s="1"/>
      <c r="J2" s="4"/>
      <c r="K2" s="5"/>
      <c r="L2" s="6"/>
      <c r="M2" s="7"/>
      <c r="N2" s="36" t="s">
        <v>0</v>
      </c>
      <c r="O2" s="37"/>
      <c r="P2" s="40"/>
      <c r="Q2" s="41"/>
    </row>
    <row r="3" spans="1:17" ht="18" customHeight="1" x14ac:dyDescent="0.25">
      <c r="A3" s="24" t="s">
        <v>1</v>
      </c>
      <c r="B3" s="24" t="s">
        <v>2</v>
      </c>
      <c r="C3" s="24" t="s">
        <v>3</v>
      </c>
      <c r="D3" s="25" t="s">
        <v>4</v>
      </c>
      <c r="E3" s="25" t="s">
        <v>5</v>
      </c>
      <c r="F3" s="25" t="s">
        <v>6</v>
      </c>
      <c r="G3" s="25" t="s">
        <v>7</v>
      </c>
      <c r="H3" s="25" t="s">
        <v>8</v>
      </c>
      <c r="I3" s="25" t="s">
        <v>9</v>
      </c>
      <c r="J3" s="25" t="s">
        <v>10</v>
      </c>
      <c r="K3" s="26" t="s">
        <v>11</v>
      </c>
      <c r="L3" s="26" t="s">
        <v>12</v>
      </c>
      <c r="M3" s="27" t="s">
        <v>13</v>
      </c>
      <c r="N3" s="13" t="s">
        <v>85</v>
      </c>
      <c r="O3" s="13" t="s">
        <v>14</v>
      </c>
      <c r="P3" s="13" t="s">
        <v>15</v>
      </c>
      <c r="Q3" s="28" t="s">
        <v>16</v>
      </c>
    </row>
    <row r="4" spans="1:17" ht="18" customHeight="1" x14ac:dyDescent="0.25">
      <c r="A4" s="32">
        <v>187615</v>
      </c>
      <c r="B4" s="32" t="s">
        <v>86</v>
      </c>
      <c r="C4" s="32" t="s">
        <v>126</v>
      </c>
      <c r="D4" s="32" t="s">
        <v>18</v>
      </c>
      <c r="E4" s="33" t="s">
        <v>127</v>
      </c>
      <c r="F4" s="33" t="s">
        <v>128</v>
      </c>
      <c r="G4" s="33" t="s">
        <v>59</v>
      </c>
      <c r="H4" s="33" t="s">
        <v>129</v>
      </c>
      <c r="I4" s="33" t="s">
        <v>96</v>
      </c>
      <c r="J4" s="33" t="s">
        <v>130</v>
      </c>
      <c r="K4" s="34">
        <v>9833334</v>
      </c>
      <c r="L4" s="34">
        <v>6555556</v>
      </c>
      <c r="M4" s="34">
        <v>3277778</v>
      </c>
      <c r="N4" s="8">
        <v>3401</v>
      </c>
      <c r="O4" s="8">
        <v>13200001</v>
      </c>
      <c r="P4" s="8">
        <v>100066002</v>
      </c>
      <c r="Q4" s="30">
        <v>3277778</v>
      </c>
    </row>
    <row r="5" spans="1:17" ht="18" customHeight="1" x14ac:dyDescent="0.25">
      <c r="A5" s="32">
        <v>223265</v>
      </c>
      <c r="B5" s="32" t="s">
        <v>86</v>
      </c>
      <c r="C5" s="32" t="s">
        <v>131</v>
      </c>
      <c r="D5" s="32" t="s">
        <v>26</v>
      </c>
      <c r="E5" s="33" t="s">
        <v>27</v>
      </c>
      <c r="F5" s="33" t="s">
        <v>132</v>
      </c>
      <c r="G5" s="33" t="s">
        <v>121</v>
      </c>
      <c r="H5" s="33" t="s">
        <v>28</v>
      </c>
      <c r="I5" s="33" t="s">
        <v>116</v>
      </c>
      <c r="J5" s="33" t="s">
        <v>133</v>
      </c>
      <c r="K5" s="34">
        <v>11991000</v>
      </c>
      <c r="L5" s="34">
        <v>9268666</v>
      </c>
      <c r="M5" s="34">
        <v>2722334</v>
      </c>
      <c r="N5" s="8">
        <v>3401</v>
      </c>
      <c r="O5" s="8">
        <v>14357500</v>
      </c>
      <c r="P5" s="8">
        <v>100046001</v>
      </c>
      <c r="Q5" s="30">
        <v>2722334</v>
      </c>
    </row>
    <row r="6" spans="1:17" ht="18" customHeight="1" x14ac:dyDescent="0.25">
      <c r="A6" s="32">
        <v>249058</v>
      </c>
      <c r="B6" s="32" t="s">
        <v>87</v>
      </c>
      <c r="C6" s="32" t="s">
        <v>134</v>
      </c>
      <c r="D6" s="32" t="s">
        <v>30</v>
      </c>
      <c r="E6" s="33" t="s">
        <v>31</v>
      </c>
      <c r="F6" s="33" t="s">
        <v>22</v>
      </c>
      <c r="G6" s="33" t="s">
        <v>135</v>
      </c>
      <c r="H6" s="33" t="s">
        <v>136</v>
      </c>
      <c r="I6" s="33" t="s">
        <v>137</v>
      </c>
      <c r="J6" s="33" t="s">
        <v>138</v>
      </c>
      <c r="K6" s="34">
        <v>3314000</v>
      </c>
      <c r="L6" s="34">
        <v>2209333</v>
      </c>
      <c r="M6" s="34">
        <v>1104667</v>
      </c>
      <c r="N6" s="8">
        <v>3401</v>
      </c>
      <c r="O6" s="8">
        <v>11000500</v>
      </c>
      <c r="P6" s="8">
        <v>100102001</v>
      </c>
      <c r="Q6" s="30">
        <v>1104667</v>
      </c>
    </row>
    <row r="7" spans="1:17" ht="18" customHeight="1" x14ac:dyDescent="0.25">
      <c r="A7" s="32">
        <v>249931</v>
      </c>
      <c r="B7" s="32" t="s">
        <v>86</v>
      </c>
      <c r="C7" s="32" t="s">
        <v>139</v>
      </c>
      <c r="D7" s="32" t="s">
        <v>42</v>
      </c>
      <c r="E7" s="33" t="s">
        <v>33</v>
      </c>
      <c r="F7" s="33" t="s">
        <v>140</v>
      </c>
      <c r="G7" s="33" t="s">
        <v>115</v>
      </c>
      <c r="H7" s="33" t="s">
        <v>17</v>
      </c>
      <c r="I7" s="33" t="s">
        <v>120</v>
      </c>
      <c r="J7" s="33" t="s">
        <v>141</v>
      </c>
      <c r="K7" s="34">
        <v>816667</v>
      </c>
      <c r="L7" s="34">
        <v>0</v>
      </c>
      <c r="M7" s="34">
        <v>816667</v>
      </c>
      <c r="N7" s="8">
        <v>3401</v>
      </c>
      <c r="O7" s="8">
        <v>17200000</v>
      </c>
      <c r="P7" s="8">
        <v>100094001</v>
      </c>
      <c r="Q7" s="30">
        <v>816667</v>
      </c>
    </row>
    <row r="8" spans="1:17" ht="18" customHeight="1" x14ac:dyDescent="0.25">
      <c r="A8" s="32">
        <v>260453</v>
      </c>
      <c r="B8" s="32" t="s">
        <v>90</v>
      </c>
      <c r="C8" s="32" t="s">
        <v>142</v>
      </c>
      <c r="D8" s="32" t="s">
        <v>54</v>
      </c>
      <c r="E8" s="33" t="s">
        <v>38</v>
      </c>
      <c r="F8" s="33" t="s">
        <v>37</v>
      </c>
      <c r="G8" s="33" t="s">
        <v>111</v>
      </c>
      <c r="H8" s="33" t="s">
        <v>34</v>
      </c>
      <c r="I8" s="33" t="s">
        <v>96</v>
      </c>
      <c r="J8" s="33" t="s">
        <v>143</v>
      </c>
      <c r="K8" s="34">
        <v>318654</v>
      </c>
      <c r="L8" s="34">
        <v>0</v>
      </c>
      <c r="M8" s="34">
        <v>318654</v>
      </c>
      <c r="N8" s="8">
        <v>3401</v>
      </c>
      <c r="O8" s="8">
        <v>13152505</v>
      </c>
      <c r="P8" s="8">
        <v>100128001</v>
      </c>
      <c r="Q8" s="30">
        <v>318654</v>
      </c>
    </row>
    <row r="9" spans="1:17" ht="18" customHeight="1" x14ac:dyDescent="0.25">
      <c r="A9" s="32">
        <v>260567</v>
      </c>
      <c r="B9" s="32" t="s">
        <v>90</v>
      </c>
      <c r="C9" s="32" t="s">
        <v>144</v>
      </c>
      <c r="D9" s="32" t="s">
        <v>102</v>
      </c>
      <c r="E9" s="33" t="s">
        <v>38</v>
      </c>
      <c r="F9" s="33" t="s">
        <v>145</v>
      </c>
      <c r="G9" s="33" t="s">
        <v>106</v>
      </c>
      <c r="H9" s="33" t="s">
        <v>105</v>
      </c>
      <c r="I9" s="33" t="s">
        <v>108</v>
      </c>
      <c r="J9" s="33" t="s">
        <v>146</v>
      </c>
      <c r="K9" s="34">
        <v>1179000</v>
      </c>
      <c r="L9" s="34">
        <v>933500</v>
      </c>
      <c r="M9" s="34">
        <v>245500</v>
      </c>
      <c r="N9" s="8">
        <v>3401</v>
      </c>
      <c r="O9" s="8">
        <v>18150000</v>
      </c>
      <c r="P9" s="8">
        <v>100204001</v>
      </c>
      <c r="Q9" s="30">
        <v>245500</v>
      </c>
    </row>
    <row r="10" spans="1:17" ht="18" customHeight="1" x14ac:dyDescent="0.25">
      <c r="A10" s="32">
        <v>262762</v>
      </c>
      <c r="B10" s="32" t="s">
        <v>86</v>
      </c>
      <c r="C10" s="32" t="s">
        <v>147</v>
      </c>
      <c r="D10" s="32" t="s">
        <v>26</v>
      </c>
      <c r="E10" s="33" t="s">
        <v>27</v>
      </c>
      <c r="F10" s="33" t="s">
        <v>72</v>
      </c>
      <c r="G10" s="33" t="s">
        <v>73</v>
      </c>
      <c r="H10" s="33" t="s">
        <v>77</v>
      </c>
      <c r="I10" s="33" t="s">
        <v>122</v>
      </c>
      <c r="J10" s="33" t="s">
        <v>148</v>
      </c>
      <c r="K10" s="34">
        <v>19000000</v>
      </c>
      <c r="L10" s="34">
        <v>12666666</v>
      </c>
      <c r="M10" s="34">
        <v>6333334</v>
      </c>
      <c r="N10" s="8">
        <v>3401</v>
      </c>
      <c r="O10" s="8">
        <v>14400500</v>
      </c>
      <c r="P10" s="8">
        <v>100283002</v>
      </c>
      <c r="Q10" s="30">
        <v>6333334</v>
      </c>
    </row>
    <row r="11" spans="1:17" ht="18" customHeight="1" x14ac:dyDescent="0.25">
      <c r="A11" s="32">
        <v>271555</v>
      </c>
      <c r="B11" s="32" t="s">
        <v>87</v>
      </c>
      <c r="C11" s="32" t="s">
        <v>149</v>
      </c>
      <c r="D11" s="32" t="s">
        <v>123</v>
      </c>
      <c r="E11" s="33" t="s">
        <v>36</v>
      </c>
      <c r="F11" s="33" t="s">
        <v>37</v>
      </c>
      <c r="G11" s="33" t="s">
        <v>80</v>
      </c>
      <c r="H11" s="33" t="s">
        <v>150</v>
      </c>
      <c r="I11" s="33" t="s">
        <v>151</v>
      </c>
      <c r="J11" s="33" t="s">
        <v>152</v>
      </c>
      <c r="K11" s="34">
        <v>3000000</v>
      </c>
      <c r="L11" s="34">
        <v>2666666</v>
      </c>
      <c r="M11" s="34">
        <v>333334</v>
      </c>
      <c r="N11" s="8">
        <v>3401</v>
      </c>
      <c r="O11" s="8">
        <v>13000000</v>
      </c>
      <c r="P11" s="8">
        <v>100062001</v>
      </c>
      <c r="Q11" s="30">
        <v>333334</v>
      </c>
    </row>
    <row r="12" spans="1:17" ht="18" customHeight="1" x14ac:dyDescent="0.25">
      <c r="A12" s="32">
        <v>271559</v>
      </c>
      <c r="B12" s="32" t="s">
        <v>87</v>
      </c>
      <c r="C12" s="32" t="s">
        <v>153</v>
      </c>
      <c r="D12" s="32" t="s">
        <v>123</v>
      </c>
      <c r="E12" s="33" t="s">
        <v>36</v>
      </c>
      <c r="F12" s="33" t="s">
        <v>37</v>
      </c>
      <c r="G12" s="33" t="s">
        <v>80</v>
      </c>
      <c r="H12" s="33" t="s">
        <v>154</v>
      </c>
      <c r="I12" s="33" t="s">
        <v>155</v>
      </c>
      <c r="J12" s="33" t="s">
        <v>156</v>
      </c>
      <c r="K12" s="34">
        <v>500000</v>
      </c>
      <c r="L12" s="34">
        <v>333333</v>
      </c>
      <c r="M12" s="34">
        <v>166667</v>
      </c>
      <c r="N12" s="8">
        <v>3401</v>
      </c>
      <c r="O12" s="8">
        <v>16000500</v>
      </c>
      <c r="P12" s="8">
        <v>100038002</v>
      </c>
      <c r="Q12" s="30">
        <v>166667</v>
      </c>
    </row>
    <row r="13" spans="1:17" ht="18" customHeight="1" x14ac:dyDescent="0.25">
      <c r="A13" s="32">
        <v>275465</v>
      </c>
      <c r="B13" s="32" t="s">
        <v>86</v>
      </c>
      <c r="C13" s="32" t="s">
        <v>157</v>
      </c>
      <c r="D13" s="32" t="s">
        <v>18</v>
      </c>
      <c r="E13" s="33" t="s">
        <v>19</v>
      </c>
      <c r="F13" s="33" t="s">
        <v>84</v>
      </c>
      <c r="G13" s="33" t="s">
        <v>158</v>
      </c>
      <c r="H13" s="33" t="s">
        <v>99</v>
      </c>
      <c r="I13" s="33" t="s">
        <v>159</v>
      </c>
      <c r="J13" s="33" t="s">
        <v>160</v>
      </c>
      <c r="K13" s="34">
        <v>1246000</v>
      </c>
      <c r="L13" s="34">
        <v>453666</v>
      </c>
      <c r="M13" s="34">
        <v>792334</v>
      </c>
      <c r="N13" s="8">
        <v>3401</v>
      </c>
      <c r="O13" s="8">
        <v>14250000</v>
      </c>
      <c r="P13" s="8">
        <v>100221001</v>
      </c>
      <c r="Q13" s="30">
        <v>792334</v>
      </c>
    </row>
    <row r="14" spans="1:17" ht="18" customHeight="1" x14ac:dyDescent="0.25">
      <c r="A14" s="32">
        <v>276043</v>
      </c>
      <c r="B14" s="32" t="s">
        <v>161</v>
      </c>
      <c r="C14" s="32" t="s">
        <v>162</v>
      </c>
      <c r="D14" s="32" t="s">
        <v>42</v>
      </c>
      <c r="E14" s="33" t="s">
        <v>163</v>
      </c>
      <c r="F14" s="33" t="s">
        <v>43</v>
      </c>
      <c r="G14" s="33" t="s">
        <v>44</v>
      </c>
      <c r="H14" s="33" t="s">
        <v>45</v>
      </c>
      <c r="I14" s="33" t="s">
        <v>46</v>
      </c>
      <c r="J14" s="33" t="s">
        <v>164</v>
      </c>
      <c r="K14" s="34">
        <v>85000</v>
      </c>
      <c r="L14" s="34">
        <v>38000</v>
      </c>
      <c r="M14" s="34">
        <v>47000</v>
      </c>
      <c r="N14" s="8">
        <v>3401</v>
      </c>
      <c r="O14" s="8">
        <v>15050000</v>
      </c>
      <c r="P14" s="8">
        <v>100261001</v>
      </c>
      <c r="Q14" s="30">
        <v>47000</v>
      </c>
    </row>
    <row r="15" spans="1:17" ht="18" customHeight="1" x14ac:dyDescent="0.25">
      <c r="A15" s="32">
        <v>283370</v>
      </c>
      <c r="B15" s="32" t="s">
        <v>88</v>
      </c>
      <c r="C15" s="32" t="s">
        <v>165</v>
      </c>
      <c r="D15" s="32" t="s">
        <v>54</v>
      </c>
      <c r="E15" s="33" t="s">
        <v>49</v>
      </c>
      <c r="F15" s="33" t="s">
        <v>50</v>
      </c>
      <c r="G15" s="33" t="s">
        <v>166</v>
      </c>
      <c r="H15" s="33" t="s">
        <v>32</v>
      </c>
      <c r="I15" s="33" t="s">
        <v>113</v>
      </c>
      <c r="J15" s="33" t="s">
        <v>167</v>
      </c>
      <c r="K15" s="34">
        <v>275000</v>
      </c>
      <c r="L15" s="34">
        <v>0</v>
      </c>
      <c r="M15" s="34">
        <v>275000</v>
      </c>
      <c r="N15" s="8">
        <v>3401</v>
      </c>
      <c r="O15" s="8">
        <v>13103000</v>
      </c>
      <c r="P15" s="8">
        <v>100310001</v>
      </c>
      <c r="Q15" s="30">
        <v>275000</v>
      </c>
    </row>
    <row r="16" spans="1:17" ht="18" customHeight="1" x14ac:dyDescent="0.25">
      <c r="A16" s="32">
        <v>283467</v>
      </c>
      <c r="B16" s="32" t="s">
        <v>88</v>
      </c>
      <c r="C16" s="32" t="s">
        <v>168</v>
      </c>
      <c r="D16" s="32" t="s">
        <v>102</v>
      </c>
      <c r="E16" s="33" t="s">
        <v>51</v>
      </c>
      <c r="F16" s="33" t="s">
        <v>43</v>
      </c>
      <c r="G16" s="33" t="s">
        <v>107</v>
      </c>
      <c r="H16" s="33" t="s">
        <v>52</v>
      </c>
      <c r="I16" s="33" t="s">
        <v>53</v>
      </c>
      <c r="J16" s="33" t="s">
        <v>169</v>
      </c>
      <c r="K16" s="34">
        <v>1233000</v>
      </c>
      <c r="L16" s="34">
        <v>958666</v>
      </c>
      <c r="M16" s="34">
        <v>274334</v>
      </c>
      <c r="N16" s="8">
        <v>3401</v>
      </c>
      <c r="O16" s="8">
        <v>18050000</v>
      </c>
      <c r="P16" s="8">
        <v>100314001</v>
      </c>
      <c r="Q16" s="30">
        <v>274334</v>
      </c>
    </row>
    <row r="17" spans="1:17" ht="18" customHeight="1" x14ac:dyDescent="0.25">
      <c r="A17" s="32">
        <v>284253</v>
      </c>
      <c r="B17" s="32" t="s">
        <v>90</v>
      </c>
      <c r="C17" s="32" t="s">
        <v>170</v>
      </c>
      <c r="D17" s="32" t="s">
        <v>54</v>
      </c>
      <c r="E17" s="33" t="s">
        <v>171</v>
      </c>
      <c r="F17" s="33" t="s">
        <v>39</v>
      </c>
      <c r="G17" s="33" t="s">
        <v>172</v>
      </c>
      <c r="H17" s="33" t="s">
        <v>32</v>
      </c>
      <c r="I17" s="33" t="s">
        <v>113</v>
      </c>
      <c r="J17" s="33" t="s">
        <v>173</v>
      </c>
      <c r="K17" s="34">
        <v>450314</v>
      </c>
      <c r="L17" s="34">
        <v>225157</v>
      </c>
      <c r="M17" s="34">
        <v>225157</v>
      </c>
      <c r="N17" s="8">
        <v>3401</v>
      </c>
      <c r="O17" s="8">
        <v>13103500</v>
      </c>
      <c r="P17" s="8">
        <v>100188001</v>
      </c>
      <c r="Q17" s="30">
        <v>225157</v>
      </c>
    </row>
    <row r="18" spans="1:17" ht="18" customHeight="1" x14ac:dyDescent="0.25">
      <c r="A18" s="32">
        <v>286853</v>
      </c>
      <c r="B18" s="32" t="s">
        <v>86</v>
      </c>
      <c r="C18" s="32" t="s">
        <v>174</v>
      </c>
      <c r="D18" s="32" t="s">
        <v>54</v>
      </c>
      <c r="E18" s="33" t="s">
        <v>24</v>
      </c>
      <c r="F18" s="33" t="s">
        <v>175</v>
      </c>
      <c r="G18" s="33" t="s">
        <v>135</v>
      </c>
      <c r="H18" s="33" t="s">
        <v>76</v>
      </c>
      <c r="I18" s="33" t="s">
        <v>46</v>
      </c>
      <c r="J18" s="33" t="s">
        <v>176</v>
      </c>
      <c r="K18" s="34">
        <v>179000</v>
      </c>
      <c r="L18" s="34">
        <v>119333</v>
      </c>
      <c r="M18" s="34">
        <v>59667</v>
      </c>
      <c r="N18" s="8">
        <v>3401</v>
      </c>
      <c r="O18" s="8">
        <v>15050500</v>
      </c>
      <c r="P18" s="8">
        <v>100376001</v>
      </c>
      <c r="Q18" s="30">
        <v>59667</v>
      </c>
    </row>
    <row r="19" spans="1:17" ht="18" customHeight="1" x14ac:dyDescent="0.25">
      <c r="A19" s="32">
        <v>287267</v>
      </c>
      <c r="B19" s="32" t="s">
        <v>91</v>
      </c>
      <c r="C19" s="32" t="s">
        <v>177</v>
      </c>
      <c r="D19" s="32" t="s">
        <v>42</v>
      </c>
      <c r="E19" s="33" t="s">
        <v>65</v>
      </c>
      <c r="F19" s="33" t="s">
        <v>178</v>
      </c>
      <c r="G19" s="33" t="s">
        <v>179</v>
      </c>
      <c r="H19" s="33" t="s">
        <v>103</v>
      </c>
      <c r="I19" s="33" t="s">
        <v>114</v>
      </c>
      <c r="J19" s="33" t="s">
        <v>180</v>
      </c>
      <c r="K19" s="34">
        <v>140000</v>
      </c>
      <c r="L19" s="34">
        <v>0</v>
      </c>
      <c r="M19" s="34">
        <v>140000</v>
      </c>
      <c r="N19" s="8">
        <v>3401</v>
      </c>
      <c r="O19" s="8">
        <v>17300000</v>
      </c>
      <c r="P19" s="8">
        <v>100327001</v>
      </c>
      <c r="Q19" s="30">
        <v>140000</v>
      </c>
    </row>
    <row r="20" spans="1:17" ht="18" customHeight="1" x14ac:dyDescent="0.25">
      <c r="A20" s="32">
        <v>287729</v>
      </c>
      <c r="B20" s="32" t="s">
        <v>92</v>
      </c>
      <c r="C20" s="32" t="s">
        <v>181</v>
      </c>
      <c r="D20" s="32" t="s">
        <v>54</v>
      </c>
      <c r="E20" s="33" t="s">
        <v>55</v>
      </c>
      <c r="F20" s="33" t="s">
        <v>58</v>
      </c>
      <c r="G20" s="33" t="s">
        <v>47</v>
      </c>
      <c r="H20" s="33" t="s">
        <v>35</v>
      </c>
      <c r="I20" s="33" t="s">
        <v>182</v>
      </c>
      <c r="J20" s="33" t="s">
        <v>183</v>
      </c>
      <c r="K20" s="34">
        <v>2056000</v>
      </c>
      <c r="L20" s="34">
        <v>1970666</v>
      </c>
      <c r="M20" s="34">
        <v>85334</v>
      </c>
      <c r="N20" s="8">
        <v>3401</v>
      </c>
      <c r="O20" s="8">
        <v>15301000</v>
      </c>
      <c r="P20" s="8">
        <v>100386001</v>
      </c>
      <c r="Q20" s="30">
        <v>85334</v>
      </c>
    </row>
    <row r="21" spans="1:17" ht="18" customHeight="1" x14ac:dyDescent="0.25">
      <c r="A21" s="32">
        <v>287927</v>
      </c>
      <c r="B21" s="32" t="s">
        <v>86</v>
      </c>
      <c r="C21" s="32" t="s">
        <v>184</v>
      </c>
      <c r="D21" s="32" t="s">
        <v>54</v>
      </c>
      <c r="E21" s="33" t="s">
        <v>33</v>
      </c>
      <c r="F21" s="33" t="s">
        <v>57</v>
      </c>
      <c r="G21" s="33" t="s">
        <v>185</v>
      </c>
      <c r="H21" s="33" t="s">
        <v>34</v>
      </c>
      <c r="I21" s="33" t="s">
        <v>96</v>
      </c>
      <c r="J21" s="33" t="s">
        <v>186</v>
      </c>
      <c r="K21" s="34">
        <v>1208334</v>
      </c>
      <c r="L21" s="34">
        <v>805556</v>
      </c>
      <c r="M21" s="34">
        <v>402778</v>
      </c>
      <c r="N21" s="8">
        <v>3401</v>
      </c>
      <c r="O21" s="8">
        <v>13154030</v>
      </c>
      <c r="P21" s="8">
        <v>100354001</v>
      </c>
      <c r="Q21" s="30">
        <v>402778</v>
      </c>
    </row>
    <row r="22" spans="1:17" ht="18" customHeight="1" x14ac:dyDescent="0.25">
      <c r="A22" s="32">
        <v>287978</v>
      </c>
      <c r="B22" s="32" t="s">
        <v>86</v>
      </c>
      <c r="C22" s="32" t="s">
        <v>187</v>
      </c>
      <c r="D22" s="32" t="s">
        <v>54</v>
      </c>
      <c r="E22" s="33" t="s">
        <v>33</v>
      </c>
      <c r="F22" s="33" t="s">
        <v>56</v>
      </c>
      <c r="G22" s="33" t="s">
        <v>188</v>
      </c>
      <c r="H22" s="33" t="s">
        <v>34</v>
      </c>
      <c r="I22" s="33" t="s">
        <v>96</v>
      </c>
      <c r="J22" s="33" t="s">
        <v>189</v>
      </c>
      <c r="K22" s="34">
        <v>353000</v>
      </c>
      <c r="L22" s="34">
        <v>235333</v>
      </c>
      <c r="M22" s="34">
        <v>117667</v>
      </c>
      <c r="N22" s="8">
        <v>3401</v>
      </c>
      <c r="O22" s="8">
        <v>13153505</v>
      </c>
      <c r="P22" s="8">
        <v>100407001</v>
      </c>
      <c r="Q22" s="30">
        <v>117667</v>
      </c>
    </row>
    <row r="23" spans="1:17" ht="18" customHeight="1" x14ac:dyDescent="0.25">
      <c r="A23" s="32">
        <v>288083</v>
      </c>
      <c r="B23" s="32" t="s">
        <v>90</v>
      </c>
      <c r="C23" s="32" t="s">
        <v>190</v>
      </c>
      <c r="D23" s="32" t="s">
        <v>42</v>
      </c>
      <c r="E23" s="33" t="s">
        <v>38</v>
      </c>
      <c r="F23" s="33" t="s">
        <v>57</v>
      </c>
      <c r="G23" s="33" t="s">
        <v>59</v>
      </c>
      <c r="H23" s="33" t="s">
        <v>17</v>
      </c>
      <c r="I23" s="33" t="s">
        <v>120</v>
      </c>
      <c r="J23" s="33" t="s">
        <v>191</v>
      </c>
      <c r="K23" s="34">
        <v>11857000</v>
      </c>
      <c r="L23" s="34">
        <v>7904666</v>
      </c>
      <c r="M23" s="34">
        <v>3952334</v>
      </c>
      <c r="N23" s="8">
        <v>3401</v>
      </c>
      <c r="O23" s="8">
        <v>37200000</v>
      </c>
      <c r="P23" s="8">
        <v>100558001</v>
      </c>
      <c r="Q23" s="30">
        <v>3952334</v>
      </c>
    </row>
    <row r="24" spans="1:17" ht="18" customHeight="1" x14ac:dyDescent="0.25">
      <c r="A24" s="32">
        <v>288106</v>
      </c>
      <c r="B24" s="32" t="s">
        <v>92</v>
      </c>
      <c r="C24" s="32" t="s">
        <v>192</v>
      </c>
      <c r="D24" s="32" t="s">
        <v>62</v>
      </c>
      <c r="E24" s="33" t="s">
        <v>63</v>
      </c>
      <c r="F24" s="33" t="s">
        <v>58</v>
      </c>
      <c r="G24" s="33" t="s">
        <v>135</v>
      </c>
      <c r="H24" s="33" t="s">
        <v>78</v>
      </c>
      <c r="I24" s="33" t="s">
        <v>193</v>
      </c>
      <c r="J24" s="33" t="s">
        <v>194</v>
      </c>
      <c r="K24" s="34">
        <v>3772000</v>
      </c>
      <c r="L24" s="34">
        <v>2514666</v>
      </c>
      <c r="M24" s="34">
        <v>1257334</v>
      </c>
      <c r="N24" s="8">
        <v>3401</v>
      </c>
      <c r="O24" s="8">
        <v>15154000</v>
      </c>
      <c r="P24" s="8">
        <v>100372001</v>
      </c>
      <c r="Q24" s="30">
        <v>1257334</v>
      </c>
    </row>
    <row r="25" spans="1:17" ht="18" customHeight="1" x14ac:dyDescent="0.25">
      <c r="A25" s="32">
        <v>288125</v>
      </c>
      <c r="B25" s="32" t="s">
        <v>91</v>
      </c>
      <c r="C25" s="32" t="s">
        <v>195</v>
      </c>
      <c r="D25" s="32" t="s">
        <v>54</v>
      </c>
      <c r="E25" s="33" t="s">
        <v>97</v>
      </c>
      <c r="F25" s="33" t="s">
        <v>58</v>
      </c>
      <c r="G25" s="33" t="s">
        <v>83</v>
      </c>
      <c r="H25" s="33" t="s">
        <v>61</v>
      </c>
      <c r="I25" s="33" t="s">
        <v>196</v>
      </c>
      <c r="J25" s="33" t="s">
        <v>197</v>
      </c>
      <c r="K25" s="34">
        <v>648149</v>
      </c>
      <c r="L25" s="34">
        <v>0</v>
      </c>
      <c r="M25" s="34">
        <v>648149</v>
      </c>
      <c r="N25" s="8">
        <v>3401</v>
      </c>
      <c r="O25" s="8">
        <v>15107500</v>
      </c>
      <c r="P25" s="8">
        <v>100382001</v>
      </c>
      <c r="Q25" s="30">
        <v>648149</v>
      </c>
    </row>
    <row r="26" spans="1:17" ht="18" customHeight="1" x14ac:dyDescent="0.25">
      <c r="A26" s="32">
        <v>288404</v>
      </c>
      <c r="B26" s="32" t="s">
        <v>86</v>
      </c>
      <c r="C26" s="32" t="s">
        <v>198</v>
      </c>
      <c r="D26" s="32" t="s">
        <v>199</v>
      </c>
      <c r="E26" s="33" t="s">
        <v>33</v>
      </c>
      <c r="F26" s="33" t="s">
        <v>57</v>
      </c>
      <c r="G26" s="33" t="s">
        <v>135</v>
      </c>
      <c r="H26" s="33" t="s">
        <v>129</v>
      </c>
      <c r="I26" s="33" t="s">
        <v>200</v>
      </c>
      <c r="J26" s="33" t="s">
        <v>201</v>
      </c>
      <c r="K26" s="34">
        <v>1203000</v>
      </c>
      <c r="L26" s="34">
        <v>802000</v>
      </c>
      <c r="M26" s="34">
        <v>401000</v>
      </c>
      <c r="N26" s="8">
        <v>3401</v>
      </c>
      <c r="O26" s="8">
        <v>13200004</v>
      </c>
      <c r="P26" s="8">
        <v>100402001</v>
      </c>
      <c r="Q26" s="30">
        <v>401000</v>
      </c>
    </row>
    <row r="27" spans="1:17" ht="18" customHeight="1" x14ac:dyDescent="0.25">
      <c r="A27" s="32">
        <v>288449</v>
      </c>
      <c r="B27" s="32" t="s">
        <v>86</v>
      </c>
      <c r="C27" s="32" t="s">
        <v>202</v>
      </c>
      <c r="D27" s="32" t="s">
        <v>54</v>
      </c>
      <c r="E27" s="33" t="s">
        <v>24</v>
      </c>
      <c r="F27" s="33" t="s">
        <v>56</v>
      </c>
      <c r="G27" s="33" t="s">
        <v>135</v>
      </c>
      <c r="H27" s="33" t="s">
        <v>25</v>
      </c>
      <c r="I27" s="33" t="s">
        <v>124</v>
      </c>
      <c r="J27" s="33" t="s">
        <v>203</v>
      </c>
      <c r="K27" s="34">
        <v>399000</v>
      </c>
      <c r="L27" s="34">
        <v>266000</v>
      </c>
      <c r="M27" s="34">
        <v>133000</v>
      </c>
      <c r="N27" s="8">
        <v>3401</v>
      </c>
      <c r="O27" s="8">
        <v>15401500</v>
      </c>
      <c r="P27" s="8">
        <v>100345001</v>
      </c>
      <c r="Q27" s="30">
        <v>133000</v>
      </c>
    </row>
    <row r="28" spans="1:17" ht="18" customHeight="1" x14ac:dyDescent="0.25">
      <c r="A28" s="32">
        <v>288609</v>
      </c>
      <c r="B28" s="32" t="s">
        <v>91</v>
      </c>
      <c r="C28" s="32" t="s">
        <v>204</v>
      </c>
      <c r="D28" s="32" t="s">
        <v>42</v>
      </c>
      <c r="E28" s="33" t="s">
        <v>97</v>
      </c>
      <c r="F28" s="33" t="s">
        <v>58</v>
      </c>
      <c r="G28" s="33" t="s">
        <v>119</v>
      </c>
      <c r="H28" s="33" t="s">
        <v>60</v>
      </c>
      <c r="I28" s="33" t="s">
        <v>118</v>
      </c>
      <c r="J28" s="33" t="s">
        <v>205</v>
      </c>
      <c r="K28" s="34">
        <v>110432</v>
      </c>
      <c r="L28" s="34">
        <v>55216</v>
      </c>
      <c r="M28" s="34">
        <v>55216</v>
      </c>
      <c r="N28" s="8">
        <v>3401</v>
      </c>
      <c r="O28" s="8">
        <v>17250000</v>
      </c>
      <c r="P28" s="8">
        <v>100412001</v>
      </c>
      <c r="Q28" s="30">
        <v>55216</v>
      </c>
    </row>
    <row r="29" spans="1:17" ht="18" customHeight="1" x14ac:dyDescent="0.25">
      <c r="A29" s="32">
        <v>289516</v>
      </c>
      <c r="B29" s="32" t="s">
        <v>86</v>
      </c>
      <c r="C29" s="32" t="s">
        <v>206</v>
      </c>
      <c r="D29" s="32" t="s">
        <v>42</v>
      </c>
      <c r="E29" s="33" t="s">
        <v>19</v>
      </c>
      <c r="F29" s="33" t="s">
        <v>175</v>
      </c>
      <c r="G29" s="33" t="s">
        <v>121</v>
      </c>
      <c r="H29" s="33" t="s">
        <v>45</v>
      </c>
      <c r="I29" s="33" t="s">
        <v>120</v>
      </c>
      <c r="J29" s="33" t="s">
        <v>109</v>
      </c>
      <c r="K29" s="34">
        <v>2277000</v>
      </c>
      <c r="L29" s="34">
        <v>0</v>
      </c>
      <c r="M29" s="34">
        <v>2277000</v>
      </c>
      <c r="N29" s="8">
        <v>3401</v>
      </c>
      <c r="O29" s="8">
        <v>17200000</v>
      </c>
      <c r="P29" s="8">
        <v>100379001</v>
      </c>
      <c r="Q29" s="30">
        <v>2277000</v>
      </c>
    </row>
    <row r="30" spans="1:17" ht="18" customHeight="1" x14ac:dyDescent="0.25">
      <c r="A30" s="32">
        <v>294948</v>
      </c>
      <c r="B30" s="32" t="s">
        <v>94</v>
      </c>
      <c r="C30" s="32" t="s">
        <v>207</v>
      </c>
      <c r="D30" s="32" t="s">
        <v>101</v>
      </c>
      <c r="E30" s="33" t="s">
        <v>208</v>
      </c>
      <c r="F30" s="33" t="s">
        <v>58</v>
      </c>
      <c r="G30" s="33" t="s">
        <v>135</v>
      </c>
      <c r="H30" s="33" t="s">
        <v>45</v>
      </c>
      <c r="I30" s="33" t="s">
        <v>209</v>
      </c>
      <c r="J30" s="33" t="s">
        <v>210</v>
      </c>
      <c r="K30" s="34">
        <v>3763047</v>
      </c>
      <c r="L30" s="34">
        <v>2508698</v>
      </c>
      <c r="M30" s="34">
        <v>1254349</v>
      </c>
      <c r="N30" s="8">
        <v>3401</v>
      </c>
      <c r="O30" s="8">
        <v>15400000</v>
      </c>
      <c r="P30" s="8">
        <v>100409001</v>
      </c>
      <c r="Q30" s="30">
        <v>1254349</v>
      </c>
    </row>
    <row r="31" spans="1:17" ht="18" customHeight="1" x14ac:dyDescent="0.25">
      <c r="A31" s="32">
        <v>296357</v>
      </c>
      <c r="B31" s="32" t="s">
        <v>90</v>
      </c>
      <c r="C31" s="32" t="s">
        <v>211</v>
      </c>
      <c r="D31" s="32" t="s">
        <v>199</v>
      </c>
      <c r="E31" s="33" t="s">
        <v>38</v>
      </c>
      <c r="F31" s="33" t="s">
        <v>100</v>
      </c>
      <c r="G31" s="33" t="s">
        <v>80</v>
      </c>
      <c r="H31" s="33" t="s">
        <v>34</v>
      </c>
      <c r="I31" s="33" t="s">
        <v>96</v>
      </c>
      <c r="J31" s="33" t="s">
        <v>212</v>
      </c>
      <c r="K31" s="34">
        <v>406000</v>
      </c>
      <c r="L31" s="34">
        <v>270666</v>
      </c>
      <c r="M31" s="34">
        <v>135334</v>
      </c>
      <c r="N31" s="8">
        <v>3401</v>
      </c>
      <c r="O31" s="8">
        <v>13159600</v>
      </c>
      <c r="P31" s="8">
        <v>101701101</v>
      </c>
      <c r="Q31" s="30">
        <v>135334</v>
      </c>
    </row>
    <row r="32" spans="1:17" ht="18" customHeight="1" x14ac:dyDescent="0.25">
      <c r="A32" s="32">
        <v>299197</v>
      </c>
      <c r="B32" s="32" t="s">
        <v>88</v>
      </c>
      <c r="C32" s="32" t="s">
        <v>213</v>
      </c>
      <c r="D32" s="32" t="s">
        <v>102</v>
      </c>
      <c r="E32" s="33" t="s">
        <v>51</v>
      </c>
      <c r="F32" s="33" t="s">
        <v>214</v>
      </c>
      <c r="G32" s="33" t="s">
        <v>104</v>
      </c>
      <c r="H32" s="33" t="s">
        <v>105</v>
      </c>
      <c r="I32" s="33" t="s">
        <v>108</v>
      </c>
      <c r="J32" s="33" t="s">
        <v>146</v>
      </c>
      <c r="K32" s="34">
        <v>31000</v>
      </c>
      <c r="L32" s="34">
        <v>20666</v>
      </c>
      <c r="M32" s="34">
        <v>10334</v>
      </c>
      <c r="N32" s="8">
        <v>3401</v>
      </c>
      <c r="O32" s="8">
        <v>18150000</v>
      </c>
      <c r="P32" s="8">
        <v>100436001</v>
      </c>
      <c r="Q32" s="30">
        <v>10334</v>
      </c>
    </row>
    <row r="33" spans="1:17" ht="18" customHeight="1" x14ac:dyDescent="0.25">
      <c r="A33" s="32">
        <v>300247</v>
      </c>
      <c r="B33" s="32" t="s">
        <v>89</v>
      </c>
      <c r="C33" s="32" t="s">
        <v>215</v>
      </c>
      <c r="D33" s="32" t="s">
        <v>81</v>
      </c>
      <c r="E33" s="33" t="s">
        <v>216</v>
      </c>
      <c r="F33" s="33" t="s">
        <v>57</v>
      </c>
      <c r="G33" s="33" t="s">
        <v>59</v>
      </c>
      <c r="H33" s="33" t="s">
        <v>45</v>
      </c>
      <c r="I33" s="33" t="s">
        <v>217</v>
      </c>
      <c r="J33" s="33" t="s">
        <v>82</v>
      </c>
      <c r="K33" s="34">
        <v>4630000</v>
      </c>
      <c r="L33" s="34">
        <v>3743333</v>
      </c>
      <c r="M33" s="34">
        <v>886667</v>
      </c>
      <c r="N33" s="8">
        <v>3401</v>
      </c>
      <c r="O33" s="8">
        <v>15800000</v>
      </c>
      <c r="P33" s="8">
        <v>100453001</v>
      </c>
      <c r="Q33" s="30">
        <v>886667</v>
      </c>
    </row>
    <row r="34" spans="1:17" ht="18" customHeight="1" x14ac:dyDescent="0.25">
      <c r="A34" s="32">
        <v>300504</v>
      </c>
      <c r="B34" s="32" t="s">
        <v>92</v>
      </c>
      <c r="C34" s="32" t="s">
        <v>218</v>
      </c>
      <c r="D34" s="32" t="s">
        <v>62</v>
      </c>
      <c r="E34" s="33" t="s">
        <v>63</v>
      </c>
      <c r="F34" s="33" t="s">
        <v>175</v>
      </c>
      <c r="G34" s="33" t="s">
        <v>219</v>
      </c>
      <c r="H34" s="33" t="s">
        <v>61</v>
      </c>
      <c r="I34" s="33" t="s">
        <v>110</v>
      </c>
      <c r="J34" s="33" t="s">
        <v>220</v>
      </c>
      <c r="K34" s="34">
        <v>2215000</v>
      </c>
      <c r="L34" s="34">
        <v>2143333</v>
      </c>
      <c r="M34" s="34">
        <v>71667</v>
      </c>
      <c r="N34" s="8">
        <v>3401</v>
      </c>
      <c r="O34" s="8">
        <v>15100000</v>
      </c>
      <c r="P34" s="8">
        <v>100422001</v>
      </c>
      <c r="Q34" s="30">
        <v>71667</v>
      </c>
    </row>
    <row r="35" spans="1:17" ht="18" customHeight="1" x14ac:dyDescent="0.25">
      <c r="A35" s="32">
        <v>301249</v>
      </c>
      <c r="B35" s="32" t="s">
        <v>91</v>
      </c>
      <c r="C35" s="32" t="s">
        <v>221</v>
      </c>
      <c r="D35" s="32" t="s">
        <v>18</v>
      </c>
      <c r="E35" s="33" t="s">
        <v>65</v>
      </c>
      <c r="F35" s="33" t="s">
        <v>100</v>
      </c>
      <c r="G35" s="33" t="s">
        <v>59</v>
      </c>
      <c r="H35" s="33" t="s">
        <v>222</v>
      </c>
      <c r="I35" s="33" t="s">
        <v>223</v>
      </c>
      <c r="J35" s="33" t="s">
        <v>224</v>
      </c>
      <c r="K35" s="34">
        <v>2533000</v>
      </c>
      <c r="L35" s="34">
        <v>1927333</v>
      </c>
      <c r="M35" s="34">
        <v>605667</v>
      </c>
      <c r="N35" s="8">
        <v>3401</v>
      </c>
      <c r="O35" s="8">
        <v>14305500</v>
      </c>
      <c r="P35" s="8">
        <v>100593001</v>
      </c>
      <c r="Q35" s="30">
        <v>605667</v>
      </c>
    </row>
    <row r="36" spans="1:17" ht="18" customHeight="1" x14ac:dyDescent="0.25">
      <c r="A36" s="32">
        <v>301352</v>
      </c>
      <c r="B36" s="32" t="s">
        <v>91</v>
      </c>
      <c r="C36" s="32" t="s">
        <v>225</v>
      </c>
      <c r="D36" s="32" t="s">
        <v>18</v>
      </c>
      <c r="E36" s="33" t="s">
        <v>65</v>
      </c>
      <c r="F36" s="33" t="s">
        <v>64</v>
      </c>
      <c r="G36" s="33" t="s">
        <v>66</v>
      </c>
      <c r="H36" s="33" t="s">
        <v>40</v>
      </c>
      <c r="I36" s="33" t="s">
        <v>41</v>
      </c>
      <c r="J36" s="33" t="s">
        <v>226</v>
      </c>
      <c r="K36" s="34">
        <v>2747000</v>
      </c>
      <c r="L36" s="34">
        <v>2016000</v>
      </c>
      <c r="M36" s="34">
        <v>731000</v>
      </c>
      <c r="N36" s="8">
        <v>3401</v>
      </c>
      <c r="O36" s="8">
        <v>14200000</v>
      </c>
      <c r="P36" s="8">
        <v>100564001</v>
      </c>
      <c r="Q36" s="30">
        <v>731000</v>
      </c>
    </row>
    <row r="37" spans="1:17" ht="18" customHeight="1" x14ac:dyDescent="0.25">
      <c r="A37" s="32">
        <v>302083</v>
      </c>
      <c r="B37" s="32" t="s">
        <v>88</v>
      </c>
      <c r="C37" s="32" t="s">
        <v>227</v>
      </c>
      <c r="D37" s="32" t="s">
        <v>102</v>
      </c>
      <c r="E37" s="33" t="s">
        <v>51</v>
      </c>
      <c r="F37" s="33" t="s">
        <v>98</v>
      </c>
      <c r="G37" s="33" t="s">
        <v>228</v>
      </c>
      <c r="H37" s="33" t="s">
        <v>99</v>
      </c>
      <c r="I37" s="33" t="s">
        <v>159</v>
      </c>
      <c r="J37" s="33" t="s">
        <v>229</v>
      </c>
      <c r="K37" s="34">
        <v>2147000</v>
      </c>
      <c r="L37" s="34">
        <v>1819333</v>
      </c>
      <c r="M37" s="34">
        <v>327667</v>
      </c>
      <c r="N37" s="8">
        <v>3401</v>
      </c>
      <c r="O37" s="8">
        <v>14250000</v>
      </c>
      <c r="P37" s="8">
        <v>100514001</v>
      </c>
      <c r="Q37" s="30">
        <v>327667</v>
      </c>
    </row>
    <row r="38" spans="1:17" ht="18" customHeight="1" x14ac:dyDescent="0.25">
      <c r="A38" s="32">
        <v>309313</v>
      </c>
      <c r="B38" s="32" t="s">
        <v>93</v>
      </c>
      <c r="C38" s="32" t="s">
        <v>230</v>
      </c>
      <c r="D38" s="32" t="s">
        <v>68</v>
      </c>
      <c r="E38" s="33" t="s">
        <v>69</v>
      </c>
      <c r="F38" s="33" t="s">
        <v>214</v>
      </c>
      <c r="G38" s="33" t="s">
        <v>135</v>
      </c>
      <c r="H38" s="33" t="s">
        <v>25</v>
      </c>
      <c r="I38" s="33" t="s">
        <v>209</v>
      </c>
      <c r="J38" s="33" t="s">
        <v>231</v>
      </c>
      <c r="K38" s="34">
        <v>88090</v>
      </c>
      <c r="L38" s="34">
        <v>58726</v>
      </c>
      <c r="M38" s="34">
        <v>29364</v>
      </c>
      <c r="N38" s="8">
        <v>3401</v>
      </c>
      <c r="O38" s="8">
        <v>15400000</v>
      </c>
      <c r="P38" s="8">
        <v>100484001</v>
      </c>
      <c r="Q38" s="30">
        <v>29364</v>
      </c>
    </row>
    <row r="39" spans="1:17" ht="18" customHeight="1" x14ac:dyDescent="0.25">
      <c r="A39" s="32">
        <v>310713</v>
      </c>
      <c r="B39" s="32" t="s">
        <v>161</v>
      </c>
      <c r="C39" s="32" t="s">
        <v>232</v>
      </c>
      <c r="D39" s="32" t="s">
        <v>42</v>
      </c>
      <c r="E39" s="33" t="s">
        <v>233</v>
      </c>
      <c r="F39" s="33" t="s">
        <v>214</v>
      </c>
      <c r="G39" s="33" t="s">
        <v>234</v>
      </c>
      <c r="H39" s="33" t="s">
        <v>67</v>
      </c>
      <c r="I39" s="33" t="s">
        <v>235</v>
      </c>
      <c r="J39" s="33" t="s">
        <v>236</v>
      </c>
      <c r="K39" s="34">
        <v>23717000</v>
      </c>
      <c r="L39" s="34">
        <v>15811333</v>
      </c>
      <c r="M39" s="34">
        <v>7905667</v>
      </c>
      <c r="N39" s="8">
        <v>3401</v>
      </c>
      <c r="O39" s="8">
        <v>15106600</v>
      </c>
      <c r="P39" s="8">
        <v>100613001</v>
      </c>
      <c r="Q39" s="30">
        <v>7905667</v>
      </c>
    </row>
    <row r="40" spans="1:17" ht="18" customHeight="1" x14ac:dyDescent="0.25">
      <c r="A40" s="32">
        <v>312516</v>
      </c>
      <c r="B40" s="32" t="s">
        <v>94</v>
      </c>
      <c r="C40" s="32" t="s">
        <v>237</v>
      </c>
      <c r="D40" s="32" t="s">
        <v>101</v>
      </c>
      <c r="E40" s="33" t="s">
        <v>238</v>
      </c>
      <c r="F40" s="33" t="s">
        <v>239</v>
      </c>
      <c r="G40" s="33" t="s">
        <v>29</v>
      </c>
      <c r="H40" s="33" t="s">
        <v>240</v>
      </c>
      <c r="I40" s="33" t="s">
        <v>241</v>
      </c>
      <c r="J40" s="33" t="s">
        <v>242</v>
      </c>
      <c r="K40" s="34">
        <v>255000</v>
      </c>
      <c r="L40" s="34">
        <v>170000</v>
      </c>
      <c r="M40" s="34">
        <v>85000</v>
      </c>
      <c r="N40" s="8">
        <v>3401</v>
      </c>
      <c r="O40" s="8">
        <v>27002500</v>
      </c>
      <c r="P40" s="8">
        <v>100641001</v>
      </c>
      <c r="Q40" s="30">
        <v>85000</v>
      </c>
    </row>
    <row r="41" spans="1:17" ht="18" customHeight="1" x14ac:dyDescent="0.25">
      <c r="A41" s="32">
        <v>313053</v>
      </c>
      <c r="B41" s="32" t="s">
        <v>93</v>
      </c>
      <c r="C41" s="32" t="s">
        <v>243</v>
      </c>
      <c r="D41" s="32" t="s">
        <v>68</v>
      </c>
      <c r="E41" s="33" t="s">
        <v>244</v>
      </c>
      <c r="F41" s="33" t="s">
        <v>64</v>
      </c>
      <c r="G41" s="33" t="s">
        <v>44</v>
      </c>
      <c r="H41" s="33" t="s">
        <v>74</v>
      </c>
      <c r="I41" s="33" t="s">
        <v>75</v>
      </c>
      <c r="J41" s="33" t="s">
        <v>245</v>
      </c>
      <c r="K41" s="34">
        <v>700000</v>
      </c>
      <c r="L41" s="34">
        <v>466666</v>
      </c>
      <c r="M41" s="34">
        <v>233334</v>
      </c>
      <c r="N41" s="8">
        <v>3401</v>
      </c>
      <c r="O41" s="8">
        <v>15200000</v>
      </c>
      <c r="P41" s="8">
        <v>100606001</v>
      </c>
      <c r="Q41" s="30">
        <v>233334</v>
      </c>
    </row>
    <row r="42" spans="1:17" ht="18" customHeight="1" x14ac:dyDescent="0.25">
      <c r="A42" s="32">
        <v>320670</v>
      </c>
      <c r="B42" s="32" t="s">
        <v>95</v>
      </c>
      <c r="C42" s="32" t="s">
        <v>246</v>
      </c>
      <c r="D42" s="32" t="s">
        <v>48</v>
      </c>
      <c r="E42" s="33" t="s">
        <v>79</v>
      </c>
      <c r="F42" s="33" t="s">
        <v>247</v>
      </c>
      <c r="G42" s="33" t="s">
        <v>248</v>
      </c>
      <c r="H42" s="33" t="s">
        <v>35</v>
      </c>
      <c r="I42" s="33" t="s">
        <v>182</v>
      </c>
      <c r="J42" s="33" t="s">
        <v>249</v>
      </c>
      <c r="K42" s="34">
        <v>1760000</v>
      </c>
      <c r="L42" s="34">
        <v>0</v>
      </c>
      <c r="M42" s="34">
        <v>1760000</v>
      </c>
      <c r="N42" s="8">
        <v>3401</v>
      </c>
      <c r="O42" s="8">
        <v>15300500</v>
      </c>
      <c r="P42" s="8">
        <v>102219101</v>
      </c>
      <c r="Q42" s="30">
        <v>1760000</v>
      </c>
    </row>
    <row r="43" spans="1:17" ht="18" customHeight="1" x14ac:dyDescent="0.25">
      <c r="A43" s="32">
        <v>320714</v>
      </c>
      <c r="B43" s="32" t="s">
        <v>95</v>
      </c>
      <c r="C43" s="32" t="s">
        <v>250</v>
      </c>
      <c r="D43" s="32" t="s">
        <v>48</v>
      </c>
      <c r="E43" s="33" t="s">
        <v>79</v>
      </c>
      <c r="F43" s="33" t="s">
        <v>251</v>
      </c>
      <c r="G43" s="33" t="s">
        <v>248</v>
      </c>
      <c r="H43" s="33" t="s">
        <v>35</v>
      </c>
      <c r="I43" s="33" t="s">
        <v>182</v>
      </c>
      <c r="J43" s="33" t="s">
        <v>252</v>
      </c>
      <c r="K43" s="34">
        <v>2072000</v>
      </c>
      <c r="L43" s="34">
        <v>0</v>
      </c>
      <c r="M43" s="34">
        <v>2072000</v>
      </c>
      <c r="N43" s="8">
        <v>3401</v>
      </c>
      <c r="O43" s="8">
        <v>15300500</v>
      </c>
      <c r="P43" s="8">
        <v>102226101</v>
      </c>
      <c r="Q43" s="30">
        <v>2072000</v>
      </c>
    </row>
    <row r="44" spans="1:17" ht="18" customHeight="1" x14ac:dyDescent="0.25">
      <c r="A44" s="32">
        <v>322375</v>
      </c>
      <c r="B44" s="32" t="s">
        <v>91</v>
      </c>
      <c r="C44" s="32" t="s">
        <v>253</v>
      </c>
      <c r="D44" s="32" t="s">
        <v>112</v>
      </c>
      <c r="E44" s="33" t="s">
        <v>97</v>
      </c>
      <c r="F44" s="33" t="s">
        <v>254</v>
      </c>
      <c r="G44" s="33" t="s">
        <v>66</v>
      </c>
      <c r="H44" s="33" t="s">
        <v>255</v>
      </c>
      <c r="I44" s="33" t="s">
        <v>256</v>
      </c>
      <c r="J44" s="33" t="s">
        <v>257</v>
      </c>
      <c r="K44" s="34">
        <v>2000731</v>
      </c>
      <c r="L44" s="34">
        <v>1333820</v>
      </c>
      <c r="M44" s="34">
        <v>666911</v>
      </c>
      <c r="N44" s="8">
        <v>3401</v>
      </c>
      <c r="O44" s="8">
        <v>16050000</v>
      </c>
      <c r="P44" s="8">
        <v>103099101</v>
      </c>
      <c r="Q44" s="30">
        <v>666911</v>
      </c>
    </row>
    <row r="45" spans="1:17" ht="18" customHeight="1" x14ac:dyDescent="0.25">
      <c r="A45" s="32">
        <v>322457</v>
      </c>
      <c r="B45" s="32" t="s">
        <v>91</v>
      </c>
      <c r="C45" s="32" t="s">
        <v>258</v>
      </c>
      <c r="D45" s="32" t="s">
        <v>112</v>
      </c>
      <c r="E45" s="33" t="s">
        <v>97</v>
      </c>
      <c r="F45" s="33" t="s">
        <v>254</v>
      </c>
      <c r="G45" s="33" t="s">
        <v>66</v>
      </c>
      <c r="H45" s="33" t="s">
        <v>70</v>
      </c>
      <c r="I45" s="33" t="s">
        <v>71</v>
      </c>
      <c r="J45" s="33" t="s">
        <v>259</v>
      </c>
      <c r="K45" s="34">
        <v>1888000</v>
      </c>
      <c r="L45" s="34">
        <v>1258666</v>
      </c>
      <c r="M45" s="34">
        <v>629334</v>
      </c>
      <c r="N45" s="8">
        <v>3401</v>
      </c>
      <c r="O45" s="8">
        <v>28002025</v>
      </c>
      <c r="P45" s="8">
        <v>102917101</v>
      </c>
      <c r="Q45" s="30">
        <v>629334</v>
      </c>
    </row>
    <row r="46" spans="1:17" ht="18" customHeight="1" x14ac:dyDescent="0.25">
      <c r="A46" s="32">
        <v>333157</v>
      </c>
      <c r="B46" s="32" t="s">
        <v>90</v>
      </c>
      <c r="C46" s="32" t="s">
        <v>260</v>
      </c>
      <c r="D46" s="32" t="s">
        <v>112</v>
      </c>
      <c r="E46" s="33" t="s">
        <v>21</v>
      </c>
      <c r="F46" s="33" t="s">
        <v>261</v>
      </c>
      <c r="G46" s="33" t="s">
        <v>262</v>
      </c>
      <c r="H46" s="33" t="s">
        <v>23</v>
      </c>
      <c r="I46" s="33" t="s">
        <v>117</v>
      </c>
      <c r="J46" s="33" t="s">
        <v>152</v>
      </c>
      <c r="K46" s="34">
        <v>982000</v>
      </c>
      <c r="L46" s="34">
        <v>654666</v>
      </c>
      <c r="M46" s="34">
        <v>327334</v>
      </c>
      <c r="N46" s="8">
        <v>3401</v>
      </c>
      <c r="O46" s="8">
        <v>13051044</v>
      </c>
      <c r="P46" s="8">
        <v>103756101</v>
      </c>
      <c r="Q46" s="30">
        <v>327334</v>
      </c>
    </row>
    <row r="47" spans="1:17" ht="18" customHeight="1" x14ac:dyDescent="0.25">
      <c r="A47" s="32"/>
      <c r="B47" s="32"/>
      <c r="C47" s="32"/>
      <c r="D47" s="32"/>
      <c r="E47" s="33"/>
      <c r="F47" s="33"/>
      <c r="G47" s="33"/>
      <c r="H47" s="33"/>
      <c r="I47" s="33"/>
      <c r="J47" s="33"/>
      <c r="K47" s="34"/>
      <c r="L47" s="34"/>
      <c r="M47" s="34"/>
      <c r="N47" s="8"/>
      <c r="O47" s="8"/>
      <c r="P47" s="8"/>
      <c r="Q47" s="30"/>
    </row>
    <row r="48" spans="1:17" ht="18" customHeight="1" x14ac:dyDescent="0.25">
      <c r="A48" s="32"/>
      <c r="B48" s="32"/>
      <c r="C48" s="32"/>
      <c r="D48" s="32"/>
      <c r="E48" s="33"/>
      <c r="F48" s="33"/>
      <c r="G48" s="33"/>
      <c r="H48" s="33"/>
      <c r="I48" s="33"/>
      <c r="J48" s="33"/>
      <c r="K48" s="34"/>
      <c r="L48" s="34"/>
      <c r="M48" s="34"/>
      <c r="N48" s="8"/>
      <c r="O48" s="8"/>
      <c r="P48" s="8"/>
      <c r="Q48" s="35">
        <f>SUM(Q4:Q47)</f>
        <v>44193868</v>
      </c>
    </row>
  </sheetData>
  <sortState xmlns:xlrd2="http://schemas.microsoft.com/office/spreadsheetml/2017/richdata2" ref="A4:S48">
    <sortCondition ref="A4:A48"/>
  </sortState>
  <mergeCells count="2">
    <mergeCell ref="N1:Q1"/>
    <mergeCell ref="N2:Q2"/>
  </mergeCells>
  <printOptions gridLines="1"/>
  <pageMargins left="0.23622047244094491" right="0.23622047244094491" top="0.55118110236220474" bottom="0.35433070866141736" header="0.31496062992125984" footer="0.31496062992125984"/>
  <pageSetup paperSize="9" scale="83" fitToHeight="0" orientation="landscape" r:id="rId1"/>
  <headerFooter>
    <oddHeader>&amp;CSide &amp;P/&amp;N &amp;F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WWW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Aksel Horgdal</dc:creator>
  <cp:lastModifiedBy>Jon Aksel Horgdal</cp:lastModifiedBy>
  <cp:lastPrinted>2021-09-08T11:33:59Z</cp:lastPrinted>
  <dcterms:created xsi:type="dcterms:W3CDTF">2021-09-08T11:27:04Z</dcterms:created>
  <dcterms:modified xsi:type="dcterms:W3CDTF">2024-03-21T16:30:01Z</dcterms:modified>
</cp:coreProperties>
</file>